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3100" windowHeight="117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<sst xmlns="http://schemas.openxmlformats.org/spreadsheetml/2006/main" count="88" uniqueCount="76">
  <si>
    <t>Приложение № 6                                                                                                 к приказу Министерства социального благополучия и семейной политики Камчатского края</t>
  </si>
  <si>
    <t xml:space="preserve">от                     №                                  </t>
  </si>
  <si>
    <t>ФОРМА 5</t>
  </si>
  <si>
    <t>наименование краевого государственного учреждения</t>
  </si>
  <si>
    <t>1. ОЦЕНКА выполнения государственного задания по критерию "полнота и эффективность использования средств краевого бюджета на выполнение государственного задания"</t>
  </si>
  <si>
    <t xml:space="preserve">Объем кассовых расходов на выполнение государственного задания, рублей        </t>
  </si>
  <si>
    <t>Утвержденный объем бюджетных ассигнований на выполнение государственного задания, рублей</t>
  </si>
  <si>
    <t>ОЦЕНКА                                                                      выполнения государственного задания на оказание государственных услуг с учетом кассового исполнения краевого бюджета   К1.1</t>
  </si>
  <si>
    <t>Объем фактических расходов на выполнение государственного задания, скорректированный с учетом суммы "положительной экономии"</t>
  </si>
  <si>
    <t>Объем фактических расходов на выполнение государственного задания, рублей</t>
  </si>
  <si>
    <t>Сумма "положительной экономии", рублей</t>
  </si>
  <si>
    <t>ОЦЕНКА                                                         выполнения государственного задания на оказание государственных услуг с учетом фактического освоения средств краевого бюджета   К1.2</t>
  </si>
  <si>
    <t>ОЦЕНКА                                                         выполнения государственного задания по критерию "полнота и эффективность использования средств краевого бюджета на выполнение государственного задания" К1</t>
  </si>
  <si>
    <t>К1кас</t>
  </si>
  <si>
    <t>К1пл</t>
  </si>
  <si>
    <t>= К1кас / К1пл х 100%</t>
  </si>
  <si>
    <t>К1ф(расч) = К1ф + u</t>
  </si>
  <si>
    <t>К1ф</t>
  </si>
  <si>
    <t>u</t>
  </si>
  <si>
    <t>= К1ф(расч)/К1пл х 100%</t>
  </si>
  <si>
    <t>= (К1.1 + К1.2) / 2</t>
  </si>
  <si>
    <t>Интерпретация выполнения государственного задания по критерию К1:</t>
  </si>
  <si>
    <t>K1 &gt; 100%</t>
  </si>
  <si>
    <t>государственное задание перевыполнено с экономией средств</t>
  </si>
  <si>
    <t>95% &lt;= K1 &lt;= 100%</t>
  </si>
  <si>
    <t>государственное задание выполнено в полном объеме</t>
  </si>
  <si>
    <t>90% &lt;= K1 &lt;= 95%</t>
  </si>
  <si>
    <t>государственное задание в целом выполнено</t>
  </si>
  <si>
    <t>K1 &lt; 90%</t>
  </si>
  <si>
    <t>государственное задание не выполнено</t>
  </si>
  <si>
    <t>2. ОЦЕНКА выполнения государственного задания по критерию "количество потребителей государственных услуг"</t>
  </si>
  <si>
    <t>Фактическое количество потребителей государственных услуг (фактическое количество государственных услуг)</t>
  </si>
  <si>
    <t>Плановое количество потребителей государственных услуг (плановое количество государственных услуг)</t>
  </si>
  <si>
    <t>ОЦЕНКА выполнения государственного задания по критерию "количество потребителей государственных услуг"  К2</t>
  </si>
  <si>
    <t>К2ф</t>
  </si>
  <si>
    <t>К2пл</t>
  </si>
  <si>
    <t>= K2ф / К2пл х 100%</t>
  </si>
  <si>
    <t>Интерпретация выполнения государственного задания по критерию К2:</t>
  </si>
  <si>
    <t>K2 &gt; 100%</t>
  </si>
  <si>
    <t>95% &lt;= K2 &lt;= 100%</t>
  </si>
  <si>
    <t>90% &lt;= K2 &lt;= 95%</t>
  </si>
  <si>
    <t>K2 &lt; 90%</t>
  </si>
  <si>
    <t>3. ОЦЕНКА выполнения государственного задания по критерию "качество оказания государственных услуг"</t>
  </si>
  <si>
    <t>Показатели, указанные в государственном задании и характеризующие качество оказываемых государственных услуг в соответствии с аналитическими программами и стандартами качества предоставления государственных услуг</t>
  </si>
  <si>
    <t>Количество показателей, указанных в государственном задании на оказание конкретной государственной услуги          N</t>
  </si>
  <si>
    <r>
      <t xml:space="preserve">ОЦЕНКА                                                                                          выполнения государственного задания по критерию "качество оказания государственных услуг"                                   К3 = </t>
    </r>
    <r>
      <rPr>
        <b/>
        <sz val="10"/>
        <color indexed="8"/>
        <rFont val="Calibri"/>
        <family val="2"/>
      </rPr>
      <t>∑</t>
    </r>
    <r>
      <rPr>
        <b/>
        <sz val="10"/>
        <color indexed="8"/>
        <rFont val="Times New Roman"/>
        <family val="1"/>
      </rPr>
      <t xml:space="preserve"> Кзi  х  N</t>
    </r>
  </si>
  <si>
    <t>Показатель 1 Кз1</t>
  </si>
  <si>
    <t>Показатель 2 Кз2</t>
  </si>
  <si>
    <t>Показатель N КзN</t>
  </si>
  <si>
    <t>Фактическое значение показателя, характеризующего качество оказываемых государственных услуг Кзф1</t>
  </si>
  <si>
    <t>Плановое значение показателя, характеризующего качество оказываемых государственных услуг Кзпл1</t>
  </si>
  <si>
    <t>Кз1 = Кзф1 / Кзпл1 х 100</t>
  </si>
  <si>
    <t>Фактическое значение показателя, характеризующего качество оказываемых государственных услуг Кзф2</t>
  </si>
  <si>
    <t>Плановое значение показателя, характеризующего качество оказываемых государственных услуг Кзпл2</t>
  </si>
  <si>
    <t>Кз2 = Кзф2 / Кзпл2 х 100</t>
  </si>
  <si>
    <t>Фактическое значение показателя, характеризующего качество оказываемых государственных услуг КзфN</t>
  </si>
  <si>
    <t>Плановое значение показателя, характеризующего качество оказываемых государственных услуг КзплN</t>
  </si>
  <si>
    <t>КзN = КзфN / КзплN х 100</t>
  </si>
  <si>
    <t>Интерпретация выполнения государственного задания по критерию К3:</t>
  </si>
  <si>
    <t>K3 &gt; 100%</t>
  </si>
  <si>
    <t>95% &lt;= K3 &lt;= 100%</t>
  </si>
  <si>
    <t>80% &lt;= K3 &lt;= 95%</t>
  </si>
  <si>
    <t>K3 &lt; 80%</t>
  </si>
  <si>
    <t>4. ИТОГОВАЯ ОЦЕНКА  выполнения государственного задания для каждой государственной услуги</t>
  </si>
  <si>
    <t>К1</t>
  </si>
  <si>
    <t>К2</t>
  </si>
  <si>
    <t>К3</t>
  </si>
  <si>
    <t>ОЦ_итог = (К1 + К2 + К3) / 3</t>
  </si>
  <si>
    <t>Интерпретация выполнения государственного задания по критерию ОЦ_итог:</t>
  </si>
  <si>
    <t>ОЦ_итог &gt; 100%</t>
  </si>
  <si>
    <t>95% &lt;= ОЦ_итог &lt;= 100%</t>
  </si>
  <si>
    <t>86,7% &lt;= ОЦ_итог &lt;= 95%</t>
  </si>
  <si>
    <t>ОЦ_итог &lt; 86,7%</t>
  </si>
  <si>
    <t xml:space="preserve">                                           ".</t>
  </si>
  <si>
    <t>краевое государственное автономное учреждение  социальной защиты "Камчатский центр социальной помощи семье и детям "СЕМЬЯ"</t>
  </si>
  <si>
    <t>Расчет итоговой оценки выполнения государственного задания краевыми государственными учреждениями                                                                                                        за 2021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</si>
</sst>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 Light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2" fontId="21" fillId="0" borderId="0" applyBorder="0">
      <alignment horizontal="left" vertical="distributed"/>
      <protection/>
    </xf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vertical="center" wrapText="1"/>
    </xf>
    <xf numFmtId="172" fontId="24" fillId="0" borderId="10" xfId="0" applyNumberFormat="1" applyFont="1" applyBorder="1" applyAlignment="1">
      <alignment vertical="center" wrapText="1"/>
    </xf>
    <xf numFmtId="1" fontId="24" fillId="0" borderId="10" xfId="0" applyNumberFormat="1" applyFont="1" applyBorder="1" applyAlignment="1">
      <alignment vertical="center" wrapText="1"/>
    </xf>
    <xf numFmtId="172" fontId="22" fillId="0" borderId="10" xfId="0" applyNumberFormat="1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172" fontId="24" fillId="0" borderId="0" xfId="0" applyNumberFormat="1" applyFont="1" applyBorder="1" applyAlignment="1">
      <alignment vertical="center" wrapText="1"/>
    </xf>
    <xf numFmtId="172" fontId="24" fillId="0" borderId="10" xfId="0" applyNumberFormat="1" applyFont="1" applyBorder="1" applyAlignment="1">
      <alignment horizontal="center" vertical="center" wrapText="1"/>
    </xf>
    <xf numFmtId="172" fontId="24" fillId="0" borderId="11" xfId="0" applyNumberFormat="1" applyFont="1" applyBorder="1" applyAlignment="1">
      <alignment horizontal="center" vertical="center" wrapText="1"/>
    </xf>
    <xf numFmtId="172" fontId="24" fillId="0" borderId="12" xfId="0" applyNumberFormat="1" applyFont="1" applyBorder="1" applyAlignment="1">
      <alignment horizontal="center" vertical="center" wrapText="1"/>
    </xf>
    <xf numFmtId="2" fontId="1" fillId="0" borderId="0" xfId="52" applyFont="1" applyAlignment="1">
      <alignment horizontal="left" wrapText="1"/>
      <protection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vertical="center" wrapText="1"/>
    </xf>
    <xf numFmtId="172" fontId="22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" fillId="0" borderId="14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172" fontId="24" fillId="0" borderId="10" xfId="0" applyNumberFormat="1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="75" zoomScaleSheetLayoutView="75" workbookViewId="0" topLeftCell="A7">
      <selection activeCell="G26" sqref="G26:K26"/>
    </sheetView>
  </sheetViews>
  <sheetFormatPr defaultColWidth="9.140625" defaultRowHeight="15"/>
  <cols>
    <col min="1" max="1" width="19.7109375" style="0" customWidth="1"/>
    <col min="2" max="2" width="21.57421875" style="0" customWidth="1"/>
    <col min="3" max="3" width="14.421875" style="0" customWidth="1"/>
    <col min="4" max="4" width="15.57421875" style="0" customWidth="1"/>
    <col min="5" max="5" width="18.28125" style="0" customWidth="1"/>
    <col min="6" max="6" width="20.28125" style="0" customWidth="1"/>
    <col min="7" max="7" width="20.421875" style="0" customWidth="1"/>
    <col min="8" max="8" width="19.140625" style="0" customWidth="1"/>
    <col min="9" max="9" width="16.7109375" style="0" customWidth="1"/>
    <col min="10" max="10" width="14.7109375" style="0" customWidth="1"/>
    <col min="11" max="11" width="20.1406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20" t="s">
        <v>0</v>
      </c>
      <c r="J1" s="20"/>
      <c r="K1" s="20"/>
    </row>
    <row r="2" spans="1:11" ht="14.25">
      <c r="A2" s="1"/>
      <c r="B2" s="1"/>
      <c r="C2" s="1"/>
      <c r="D2" s="1"/>
      <c r="E2" s="1"/>
      <c r="F2" s="1"/>
      <c r="G2" s="1"/>
      <c r="H2" s="1"/>
      <c r="I2" s="21" t="s">
        <v>1</v>
      </c>
      <c r="J2" s="21"/>
      <c r="K2" s="21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2"/>
      <c r="B4" s="2"/>
      <c r="C4" s="2"/>
      <c r="D4" s="2"/>
      <c r="E4" s="2"/>
      <c r="F4" s="2"/>
      <c r="G4" s="2"/>
      <c r="H4" s="2"/>
      <c r="I4" s="2"/>
      <c r="J4" s="22"/>
      <c r="K4" s="22"/>
    </row>
    <row r="5" spans="1:11" ht="15">
      <c r="A5" s="3" t="s">
        <v>2</v>
      </c>
      <c r="B5" s="2"/>
      <c r="C5" s="2"/>
      <c r="D5" s="2"/>
      <c r="E5" s="2"/>
      <c r="F5" s="2"/>
      <c r="G5" s="2"/>
      <c r="H5" s="2"/>
      <c r="I5" s="2"/>
      <c r="J5" s="4"/>
      <c r="K5" s="4"/>
    </row>
    <row r="6" spans="1:11" ht="60.75" customHeight="1">
      <c r="A6" s="23" t="s">
        <v>75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45" customHeight="1">
      <c r="A7" s="5"/>
      <c r="B7" s="5"/>
      <c r="C7" s="51" t="s">
        <v>74</v>
      </c>
      <c r="D7" s="51"/>
      <c r="E7" s="51"/>
      <c r="F7" s="51"/>
      <c r="G7" s="51"/>
      <c r="H7" s="51"/>
      <c r="I7" s="51"/>
      <c r="J7" s="51"/>
      <c r="K7" s="5"/>
    </row>
    <row r="8" spans="1:11" ht="17.25">
      <c r="A8" s="6"/>
      <c r="B8" s="6"/>
      <c r="C8" s="24" t="s">
        <v>3</v>
      </c>
      <c r="D8" s="24"/>
      <c r="E8" s="24"/>
      <c r="F8" s="24"/>
      <c r="G8" s="24"/>
      <c r="H8" s="24"/>
      <c r="I8" s="24"/>
      <c r="J8" s="24"/>
      <c r="K8" s="6"/>
    </row>
    <row r="9" spans="1:11" ht="14.2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5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7.5" customHeight="1">
      <c r="A12" s="8" t="s">
        <v>5</v>
      </c>
      <c r="B12" s="8" t="s">
        <v>6</v>
      </c>
      <c r="C12" s="26" t="s">
        <v>7</v>
      </c>
      <c r="D12" s="26"/>
      <c r="E12" s="8" t="s">
        <v>8</v>
      </c>
      <c r="F12" s="8" t="s">
        <v>9</v>
      </c>
      <c r="G12" s="8" t="s">
        <v>10</v>
      </c>
      <c r="H12" s="27" t="s">
        <v>11</v>
      </c>
      <c r="I12" s="28"/>
      <c r="J12" s="29" t="s">
        <v>12</v>
      </c>
      <c r="K12" s="30"/>
    </row>
    <row r="13" spans="1:11" ht="14.25">
      <c r="A13" s="9" t="s">
        <v>13</v>
      </c>
      <c r="B13" s="9" t="s">
        <v>14</v>
      </c>
      <c r="C13" s="31" t="s">
        <v>15</v>
      </c>
      <c r="D13" s="31"/>
      <c r="E13" s="9" t="s">
        <v>16</v>
      </c>
      <c r="F13" s="9" t="s">
        <v>17</v>
      </c>
      <c r="G13" s="9" t="s">
        <v>18</v>
      </c>
      <c r="H13" s="32" t="s">
        <v>19</v>
      </c>
      <c r="I13" s="33"/>
      <c r="J13" s="34" t="s">
        <v>20</v>
      </c>
      <c r="K13" s="35"/>
    </row>
    <row r="14" spans="1:11" ht="15">
      <c r="A14" s="10">
        <v>197364702.8</v>
      </c>
      <c r="B14" s="10">
        <v>197364702.8</v>
      </c>
      <c r="C14" s="17">
        <f>A14/B14*100</f>
        <v>100</v>
      </c>
      <c r="D14" s="17"/>
      <c r="E14" s="10">
        <v>197364702.8</v>
      </c>
      <c r="F14" s="10">
        <v>197364702.8</v>
      </c>
      <c r="G14" s="10">
        <v>0</v>
      </c>
      <c r="H14" s="18">
        <f>E14/B14*100</f>
        <v>100</v>
      </c>
      <c r="I14" s="19"/>
      <c r="J14" s="36">
        <f>(C14+H14)/2</f>
        <v>100</v>
      </c>
      <c r="K14" s="37"/>
    </row>
    <row r="15" spans="1:1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38" t="s">
        <v>21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4.25">
      <c r="A17" s="1" t="s">
        <v>22</v>
      </c>
      <c r="B17" s="39" t="s">
        <v>23</v>
      </c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23.25" customHeight="1">
      <c r="A18" s="1" t="s">
        <v>24</v>
      </c>
      <c r="B18" s="40" t="s">
        <v>25</v>
      </c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20.25" customHeight="1">
      <c r="A19" s="1" t="s">
        <v>26</v>
      </c>
      <c r="B19" s="39" t="s">
        <v>27</v>
      </c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14.25">
      <c r="A20" s="1" t="s">
        <v>28</v>
      </c>
      <c r="B20" s="39" t="s">
        <v>29</v>
      </c>
      <c r="C20" s="39"/>
      <c r="D20" s="39"/>
      <c r="E20" s="39"/>
      <c r="F20" s="39"/>
      <c r="G20" s="39"/>
      <c r="H20" s="39"/>
      <c r="I20" s="39"/>
      <c r="J20" s="39"/>
      <c r="K20" s="39"/>
    </row>
    <row r="21" spans="1:1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25" t="s">
        <v>30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26" t="s">
        <v>31</v>
      </c>
      <c r="B24" s="26"/>
      <c r="C24" s="26"/>
      <c r="D24" s="26" t="s">
        <v>32</v>
      </c>
      <c r="E24" s="26"/>
      <c r="F24" s="26"/>
      <c r="G24" s="41" t="s">
        <v>33</v>
      </c>
      <c r="H24" s="41"/>
      <c r="I24" s="41"/>
      <c r="J24" s="41"/>
      <c r="K24" s="41"/>
    </row>
    <row r="25" spans="1:11" ht="14.25">
      <c r="A25" s="42" t="s">
        <v>34</v>
      </c>
      <c r="B25" s="42"/>
      <c r="C25" s="42"/>
      <c r="D25" s="26" t="s">
        <v>35</v>
      </c>
      <c r="E25" s="26"/>
      <c r="F25" s="26"/>
      <c r="G25" s="43" t="s">
        <v>36</v>
      </c>
      <c r="H25" s="43"/>
      <c r="I25" s="43"/>
      <c r="J25" s="43"/>
      <c r="K25" s="43"/>
    </row>
    <row r="26" spans="1:11" ht="15">
      <c r="A26" s="44">
        <v>20602</v>
      </c>
      <c r="B26" s="44"/>
      <c r="C26" s="44"/>
      <c r="D26" s="44">
        <v>20946</v>
      </c>
      <c r="E26" s="44"/>
      <c r="F26" s="44"/>
      <c r="G26" s="45">
        <v>101.7</v>
      </c>
      <c r="H26" s="45"/>
      <c r="I26" s="45"/>
      <c r="J26" s="45"/>
      <c r="K26" s="45"/>
    </row>
    <row r="27" spans="1:1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38" t="s">
        <v>37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4.25">
      <c r="A29" s="1" t="s">
        <v>38</v>
      </c>
      <c r="B29" s="46" t="s">
        <v>23</v>
      </c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20.25" customHeight="1">
      <c r="A30" s="1" t="s">
        <v>39</v>
      </c>
      <c r="B30" s="39" t="s">
        <v>25</v>
      </c>
      <c r="C30" s="39"/>
      <c r="D30" s="39"/>
      <c r="E30" s="39"/>
      <c r="F30" s="39"/>
      <c r="G30" s="39"/>
      <c r="H30" s="39"/>
      <c r="I30" s="39"/>
      <c r="J30" s="39"/>
      <c r="K30" s="39"/>
    </row>
    <row r="31" spans="1:11" ht="21" customHeight="1">
      <c r="A31" s="1" t="s">
        <v>40</v>
      </c>
      <c r="B31" s="39" t="s">
        <v>27</v>
      </c>
      <c r="C31" s="39"/>
      <c r="D31" s="39"/>
      <c r="E31" s="39"/>
      <c r="F31" s="39"/>
      <c r="G31" s="39"/>
      <c r="H31" s="39"/>
      <c r="I31" s="39"/>
      <c r="J31" s="39"/>
      <c r="K31" s="39"/>
    </row>
    <row r="32" spans="1:11" ht="14.25">
      <c r="A32" s="1" t="s">
        <v>41</v>
      </c>
      <c r="B32" s="39" t="s">
        <v>29</v>
      </c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25" t="s">
        <v>42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27" t="s">
        <v>43</v>
      </c>
      <c r="B37" s="47"/>
      <c r="C37" s="47"/>
      <c r="D37" s="47"/>
      <c r="E37" s="47"/>
      <c r="F37" s="47"/>
      <c r="G37" s="47"/>
      <c r="H37" s="47"/>
      <c r="I37" s="28"/>
      <c r="J37" s="26" t="s">
        <v>44</v>
      </c>
      <c r="K37" s="41" t="s">
        <v>45</v>
      </c>
    </row>
    <row r="38" spans="1:11" ht="14.25">
      <c r="A38" s="26" t="s">
        <v>46</v>
      </c>
      <c r="B38" s="26"/>
      <c r="C38" s="26"/>
      <c r="D38" s="26" t="s">
        <v>47</v>
      </c>
      <c r="E38" s="26"/>
      <c r="F38" s="26"/>
      <c r="G38" s="26" t="s">
        <v>48</v>
      </c>
      <c r="H38" s="26"/>
      <c r="I38" s="26"/>
      <c r="J38" s="26"/>
      <c r="K38" s="41"/>
    </row>
    <row r="39" spans="1:11" ht="117" customHeight="1">
      <c r="A39" s="9" t="s">
        <v>49</v>
      </c>
      <c r="B39" s="9" t="s">
        <v>50</v>
      </c>
      <c r="C39" s="9" t="s">
        <v>51</v>
      </c>
      <c r="D39" s="9" t="s">
        <v>52</v>
      </c>
      <c r="E39" s="9" t="s">
        <v>53</v>
      </c>
      <c r="F39" s="9" t="s">
        <v>54</v>
      </c>
      <c r="G39" s="9" t="s">
        <v>55</v>
      </c>
      <c r="H39" s="9" t="s">
        <v>56</v>
      </c>
      <c r="I39" s="9" t="s">
        <v>57</v>
      </c>
      <c r="J39" s="26"/>
      <c r="K39" s="41"/>
    </row>
    <row r="40" spans="1:11" ht="15">
      <c r="A40" s="11">
        <v>98</v>
      </c>
      <c r="B40" s="11">
        <v>98</v>
      </c>
      <c r="C40" s="12">
        <f>A40/B40*100</f>
        <v>100</v>
      </c>
      <c r="D40" s="11">
        <v>100</v>
      </c>
      <c r="E40" s="11">
        <v>100</v>
      </c>
      <c r="F40" s="12">
        <f>D40/E40*100</f>
        <v>100</v>
      </c>
      <c r="G40" s="12">
        <v>95</v>
      </c>
      <c r="H40" s="12">
        <v>95</v>
      </c>
      <c r="I40" s="12">
        <f>G40/H40*100</f>
        <v>100</v>
      </c>
      <c r="J40" s="13"/>
      <c r="K40" s="14">
        <v>100</v>
      </c>
    </row>
    <row r="41" spans="1:11" ht="15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16"/>
    </row>
    <row r="42" spans="1:11" ht="15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16"/>
    </row>
    <row r="43" spans="1:11" ht="14.25">
      <c r="A43" s="38" t="s">
        <v>58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14.25">
      <c r="A44" s="1" t="s">
        <v>59</v>
      </c>
      <c r="B44" s="39" t="s">
        <v>23</v>
      </c>
      <c r="C44" s="39"/>
      <c r="D44" s="39"/>
      <c r="E44" s="39"/>
      <c r="F44" s="39"/>
      <c r="G44" s="39"/>
      <c r="H44" s="39"/>
      <c r="I44" s="39"/>
      <c r="J44" s="39"/>
      <c r="K44" s="39"/>
    </row>
    <row r="45" spans="1:11" ht="14.25">
      <c r="A45" s="1" t="s">
        <v>60</v>
      </c>
      <c r="B45" s="46" t="s">
        <v>25</v>
      </c>
      <c r="C45" s="46"/>
      <c r="D45" s="46"/>
      <c r="E45" s="46"/>
      <c r="F45" s="46"/>
      <c r="G45" s="46"/>
      <c r="H45" s="46"/>
      <c r="I45" s="46"/>
      <c r="J45" s="46"/>
      <c r="K45" s="46"/>
    </row>
    <row r="46" spans="1:11" ht="14.25">
      <c r="A46" s="1" t="s">
        <v>61</v>
      </c>
      <c r="B46" s="39" t="s">
        <v>27</v>
      </c>
      <c r="C46" s="39"/>
      <c r="D46" s="39"/>
      <c r="E46" s="39"/>
      <c r="F46" s="39"/>
      <c r="G46" s="39"/>
      <c r="H46" s="39"/>
      <c r="I46" s="39"/>
      <c r="J46" s="39"/>
      <c r="K46" s="39"/>
    </row>
    <row r="47" spans="1:11" ht="14.25">
      <c r="A47" s="1" t="s">
        <v>62</v>
      </c>
      <c r="B47" s="39" t="s">
        <v>29</v>
      </c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25" t="s">
        <v>63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48" t="s">
        <v>64</v>
      </c>
      <c r="B51" s="48"/>
      <c r="C51" s="48" t="s">
        <v>65</v>
      </c>
      <c r="D51" s="48"/>
      <c r="E51" s="48" t="s">
        <v>66</v>
      </c>
      <c r="F51" s="48"/>
      <c r="G51" s="49" t="s">
        <v>67</v>
      </c>
      <c r="H51" s="49"/>
      <c r="I51" s="49"/>
      <c r="J51" s="49"/>
      <c r="K51" s="49"/>
    </row>
    <row r="52" spans="1:11" ht="15">
      <c r="A52" s="50">
        <v>100</v>
      </c>
      <c r="B52" s="50"/>
      <c r="C52" s="50">
        <v>101.7</v>
      </c>
      <c r="D52" s="50"/>
      <c r="E52" s="50">
        <f>K40</f>
        <v>100</v>
      </c>
      <c r="F52" s="50"/>
      <c r="G52" s="45">
        <f>(A52+C52+E52)/3</f>
        <v>100.56666666666666</v>
      </c>
      <c r="H52" s="45"/>
      <c r="I52" s="45"/>
      <c r="J52" s="45"/>
      <c r="K52" s="45"/>
    </row>
    <row r="53" spans="1:1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4.25">
      <c r="A54" s="38" t="s">
        <v>68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4.25">
      <c r="A55" s="39" t="s">
        <v>69</v>
      </c>
      <c r="B55" s="39"/>
      <c r="C55" s="39" t="s">
        <v>23</v>
      </c>
      <c r="D55" s="39"/>
      <c r="E55" s="39"/>
      <c r="F55" s="39"/>
      <c r="G55" s="39"/>
      <c r="H55" s="39"/>
      <c r="I55" s="39"/>
      <c r="J55" s="39"/>
      <c r="K55" s="39"/>
    </row>
    <row r="56" spans="1:11" ht="14.25">
      <c r="A56" s="39" t="s">
        <v>70</v>
      </c>
      <c r="B56" s="39"/>
      <c r="C56" s="46" t="s">
        <v>25</v>
      </c>
      <c r="D56" s="39"/>
      <c r="E56" s="39"/>
      <c r="F56" s="39"/>
      <c r="G56" s="39"/>
      <c r="H56" s="39"/>
      <c r="I56" s="39"/>
      <c r="J56" s="39"/>
      <c r="K56" s="39"/>
    </row>
    <row r="57" spans="1:11" ht="14.25">
      <c r="A57" s="39" t="s">
        <v>71</v>
      </c>
      <c r="B57" s="39"/>
      <c r="C57" s="39" t="s">
        <v>27</v>
      </c>
      <c r="D57" s="39"/>
      <c r="E57" s="39"/>
      <c r="F57" s="39"/>
      <c r="G57" s="39"/>
      <c r="H57" s="39"/>
      <c r="I57" s="39"/>
      <c r="J57" s="39"/>
      <c r="K57" s="39"/>
    </row>
    <row r="58" spans="1:11" ht="14.25">
      <c r="A58" s="39" t="s">
        <v>72</v>
      </c>
      <c r="B58" s="39"/>
      <c r="C58" s="39" t="s">
        <v>29</v>
      </c>
      <c r="D58" s="39"/>
      <c r="E58" s="39"/>
      <c r="F58" s="39"/>
      <c r="G58" s="39"/>
      <c r="H58" s="39"/>
      <c r="I58" s="39"/>
      <c r="J58" s="39"/>
      <c r="K58" s="39"/>
    </row>
    <row r="59" spans="1:11" ht="27">
      <c r="A59" s="1"/>
      <c r="B59" s="1"/>
      <c r="C59" s="1"/>
      <c r="D59" s="1"/>
      <c r="E59" s="1"/>
      <c r="F59" s="1"/>
      <c r="G59" s="1"/>
      <c r="H59" s="1"/>
      <c r="I59" s="1"/>
      <c r="J59" s="1"/>
      <c r="K59" s="1" t="s">
        <v>73</v>
      </c>
    </row>
  </sheetData>
  <sheetProtection/>
  <mergeCells count="66">
    <mergeCell ref="A58:B58"/>
    <mergeCell ref="C58:K58"/>
    <mergeCell ref="C7:J7"/>
    <mergeCell ref="A54:K54"/>
    <mergeCell ref="A55:B55"/>
    <mergeCell ref="C55:K55"/>
    <mergeCell ref="A56:B56"/>
    <mergeCell ref="C56:K56"/>
    <mergeCell ref="A57:B57"/>
    <mergeCell ref="C57:K57"/>
    <mergeCell ref="A52:B52"/>
    <mergeCell ref="C52:D52"/>
    <mergeCell ref="E52:F52"/>
    <mergeCell ref="G52:K52"/>
    <mergeCell ref="B47:K47"/>
    <mergeCell ref="A49:K49"/>
    <mergeCell ref="A51:B51"/>
    <mergeCell ref="C51:D51"/>
    <mergeCell ref="E51:F51"/>
    <mergeCell ref="G51:K51"/>
    <mergeCell ref="A43:K43"/>
    <mergeCell ref="B44:K44"/>
    <mergeCell ref="B45:K45"/>
    <mergeCell ref="B46:K46"/>
    <mergeCell ref="B32:K32"/>
    <mergeCell ref="A35:K35"/>
    <mergeCell ref="A37:I37"/>
    <mergeCell ref="J37:J39"/>
    <mergeCell ref="K37:K39"/>
    <mergeCell ref="A38:C38"/>
    <mergeCell ref="D38:F38"/>
    <mergeCell ref="G38:I38"/>
    <mergeCell ref="A28:K28"/>
    <mergeCell ref="B29:K29"/>
    <mergeCell ref="B30:K30"/>
    <mergeCell ref="B31:K31"/>
    <mergeCell ref="A25:C25"/>
    <mergeCell ref="D25:F25"/>
    <mergeCell ref="G25:K25"/>
    <mergeCell ref="A26:C26"/>
    <mergeCell ref="D26:F26"/>
    <mergeCell ref="G26:K26"/>
    <mergeCell ref="B20:K20"/>
    <mergeCell ref="A22:K22"/>
    <mergeCell ref="A24:C24"/>
    <mergeCell ref="D24:F24"/>
    <mergeCell ref="G24:K24"/>
    <mergeCell ref="A16:K16"/>
    <mergeCell ref="B17:K17"/>
    <mergeCell ref="B18:K18"/>
    <mergeCell ref="B19:K19"/>
    <mergeCell ref="C13:D13"/>
    <mergeCell ref="H13:I13"/>
    <mergeCell ref="J13:K13"/>
    <mergeCell ref="C14:D14"/>
    <mergeCell ref="H14:I14"/>
    <mergeCell ref="J14:K14"/>
    <mergeCell ref="C8:J8"/>
    <mergeCell ref="A10:K10"/>
    <mergeCell ref="C12:D12"/>
    <mergeCell ref="H12:I12"/>
    <mergeCell ref="J12:K12"/>
    <mergeCell ref="I1:K1"/>
    <mergeCell ref="I2:K2"/>
    <mergeCell ref="J4:K4"/>
    <mergeCell ref="A6:K6"/>
  </mergeCells>
  <printOptions/>
  <pageMargins left="0.7" right="0.7" top="0.75" bottom="0.75" header="0.3" footer="0.3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Гаврилова</dc:creator>
  <cp:keywords/>
  <dc:description/>
  <cp:lastModifiedBy>user</cp:lastModifiedBy>
  <dcterms:created xsi:type="dcterms:W3CDTF">2022-01-27T22:32:11Z</dcterms:created>
  <dcterms:modified xsi:type="dcterms:W3CDTF">2022-01-28T00:51:55Z</dcterms:modified>
  <cp:category/>
  <cp:version/>
  <cp:contentType/>
  <cp:contentStatus/>
</cp:coreProperties>
</file>