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<sst xmlns="http://schemas.openxmlformats.org/spreadsheetml/2006/main" count="88" uniqueCount="76">
  <si>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Приложение № 6                                                                                                 к приказу Министерства социального благополучия и семейной политики Камчатского края</t>
  </si>
  <si>
    <t xml:space="preserve">от                     №                                  </t>
  </si>
  <si>
    <t>ФОРМА 5</t>
  </si>
  <si>
    <t>Расчет итоговой оценки выполнения государственного задания краевыми государственными учреждениями</t>
  </si>
  <si>
    <t>наименование краевого государственного учреждения</t>
  </si>
  <si>
    <t>1. ОЦЕНКА выполнения государственного задания по критерию "полнота и эффективность использования средств краевого бюджета на выполнение государственного задания"</t>
  </si>
  <si>
    <t xml:space="preserve">Объем кассовых расходов на выполнение государственного задания, рублей        </t>
  </si>
  <si>
    <t>Утвержденный объем бюджетных ассигнований на выполнение государственного задания, рублей</t>
  </si>
  <si>
    <t>ОЦЕНКА                                                                      выполнения государственного задания на оказание государственных услуг с учетом кассового исполнения краевого бюджета   К1.1</t>
  </si>
  <si>
    <t>Объем фактических расходов на выполнение государственного задания, скорректированный с учетом суммы "положительной экономии"</t>
  </si>
  <si>
    <t>Объем фактических расходов на выполнение государственного задания, рублей</t>
  </si>
  <si>
    <t>Сумма "положительной экономии", рублей</t>
  </si>
  <si>
    <t>ОЦЕНКА                                                         выполнения государственного задания на оказание государственных услуг с учетом фактического освоения средств краевого бюджета   К1.2</t>
  </si>
  <si>
    <t>ОЦЕНКА                                                         выполнения государственного задания по критерию "полнота и эффективность использования средств краевого бюджета на выполнение государственного задания" К1</t>
  </si>
  <si>
    <t>К1кас</t>
  </si>
  <si>
    <t>К1пл</t>
  </si>
  <si>
    <t>= К1кас / К1пл х 100%</t>
  </si>
  <si>
    <t>К1ф(расч) = К1ф + u</t>
  </si>
  <si>
    <t>К1ф</t>
  </si>
  <si>
    <t>u</t>
  </si>
  <si>
    <t>= К1ф(расч)/К1пл х 100%</t>
  </si>
  <si>
    <t>= (К1.1 + К1.2) / 2</t>
  </si>
  <si>
    <t>Интерпретация выполнения государственного задания по критерию К1:</t>
  </si>
  <si>
    <t>K1 &gt; 100%</t>
  </si>
  <si>
    <t>государственное задание перевыполнено с экономией средств</t>
  </si>
  <si>
    <t>95% &lt;= K1 &lt;= 100%</t>
  </si>
  <si>
    <t>государственное задание выполнено в полном объеме</t>
  </si>
  <si>
    <t>90% &lt;= K1 &lt;= 95%</t>
  </si>
  <si>
    <t>государственное задание выполнено в рамках допустимого отклонения</t>
  </si>
  <si>
    <t>K1 &lt; 90%</t>
  </si>
  <si>
    <t>государственное задание не выполнено</t>
  </si>
  <si>
    <t>2. ОЦЕНКА выполнения государственного задания по критерию "количество потребителей государственных услуг"</t>
  </si>
  <si>
    <t>Фактическое количество потребителей государственных услуг (фактическое количество государственных услуг)</t>
  </si>
  <si>
    <t>Плановое количество потребителей государственных услуг (плановое количество государственных услуг)</t>
  </si>
  <si>
    <t>ОЦЕНКА выполнения государственного задания по критерию "количество потребителей государственных услуг"  К2</t>
  </si>
  <si>
    <t>К2ф</t>
  </si>
  <si>
    <t>К2пл</t>
  </si>
  <si>
    <t>= K2ф / К2пл х 100%</t>
  </si>
  <si>
    <t>Интерпретация выполнения государственного задания по критерию К2:</t>
  </si>
  <si>
    <t>K2 &gt; 100%</t>
  </si>
  <si>
    <t>95% &lt;= K2 &lt;= 100%</t>
  </si>
  <si>
    <t>90% &lt;= K2 &lt;= 95%</t>
  </si>
  <si>
    <t>K2 &lt; 90%</t>
  </si>
  <si>
    <t>3. ОЦЕНКА выполнения государственного задания по критерию "качество оказания государственных услуг"</t>
  </si>
  <si>
    <t>Показатели, указанные в государственном задании и характеризующие качество оказываемых государственных услуг в соответствии с аналитическими программами и стандартами качества предоставления государственных услуг</t>
  </si>
  <si>
    <t>Количество показателей, указанных в государственном задании на оказание конкретной государственной услуги          N</t>
  </si>
  <si>
    <r>
      <t xml:space="preserve">ОЦЕНКА                                                                                          выполнения государственного задания по критерию "качество оказания государственных услуг"                                   К3 = </t>
    </r>
    <r>
      <rPr>
        <b/>
        <sz val="10"/>
        <color indexed="8"/>
        <rFont val="Calibri"/>
        <family val="2"/>
      </rPr>
      <t>∑</t>
    </r>
    <r>
      <rPr>
        <b/>
        <sz val="10"/>
        <color indexed="8"/>
        <rFont val="Times New Roman"/>
        <family val="1"/>
      </rPr>
      <t xml:space="preserve"> Кзi  х  N</t>
    </r>
  </si>
  <si>
    <t>Показатель 1 Кз1</t>
  </si>
  <si>
    <t>Показатель 2 Кз2</t>
  </si>
  <si>
    <t>Показатель N КзN</t>
  </si>
  <si>
    <t>Фактическое значение показателя, характеризующего качество оказываемых государственных услуг Кзф1</t>
  </si>
  <si>
    <t>Плановое значение показателя, характеризующего качество оказываемых государственных услуг Кзпл1</t>
  </si>
  <si>
    <t>Кз1 = Кзф1 / Кзпл1 х 100</t>
  </si>
  <si>
    <t>Фактическое значение показателя, характеризующего качество оказываемых государственных услуг Кзф2</t>
  </si>
  <si>
    <t>Плановое значение показателя, характеризующего качество оказываемых государственных услуг Кзпл2</t>
  </si>
  <si>
    <t>Кз2 = Кзф2 / Кзпл2 х 100</t>
  </si>
  <si>
    <t>Фактическое значение показателя, характеризующего качество оказываемых государственных услуг КзфN</t>
  </si>
  <si>
    <t>Плановое значение показателя, характеризующего качество оказываемых государственных услуг КзплN</t>
  </si>
  <si>
    <t>КзN = КзфN / КзплN х 100</t>
  </si>
  <si>
    <t>Интерпретация выполнения государственного задания по критерию К3:</t>
  </si>
  <si>
    <t>K3 &gt; 100%</t>
  </si>
  <si>
    <t>95% &lt;= K3 &lt;= 100%</t>
  </si>
  <si>
    <t>80% &lt;= K3 &lt;= 95%</t>
  </si>
  <si>
    <t>K3 &lt; 80%</t>
  </si>
  <si>
    <t>4. ИТОГОВАЯ ОЦЕНКА  выполнения государственного задания для каждой государственной услуги</t>
  </si>
  <si>
    <t>К1</t>
  </si>
  <si>
    <t>К2</t>
  </si>
  <si>
    <t>К3</t>
  </si>
  <si>
    <t>ОЦ_итог = (К1 + К2 + К3) / 3</t>
  </si>
  <si>
    <t>Интерпретация выполнения государственного задания по критерию ОЦ_итог:</t>
  </si>
  <si>
    <t>ОЦ_итог &gt; 100%</t>
  </si>
  <si>
    <t>95% &lt;= ОЦ_итог &lt;= 100%</t>
  </si>
  <si>
    <t>86,7% &lt;= ОЦ_итог &lt;= 95%</t>
  </si>
  <si>
    <t>ОЦ_итог &lt; 86,7%</t>
  </si>
  <si>
    <t xml:space="preserve">                                           ".</t>
  </si>
  <si>
    <t>краевое государственное автономное учреждение социальной защиты                                               "Камчатский центр социальной помощи семье и детям "СЕМЬЯ"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</si>
</sst>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Calibri Light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theme="1"/>
      <name val="Calibri Light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2" fontId="37" fillId="0" borderId="0" applyBorder="0">
      <alignment horizontal="left" vertical="distributed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" fontId="46" fillId="0" borderId="10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164" fontId="46" fillId="0" borderId="0" xfId="0" applyNumberFormat="1" applyFont="1" applyAlignment="1">
      <alignment vertical="center" wrapText="1"/>
    </xf>
    <xf numFmtId="0" fontId="43" fillId="0" borderId="0" xfId="0" applyFont="1" applyAlignment="1">
      <alignment wrapText="1"/>
    </xf>
    <xf numFmtId="0" fontId="47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164" fontId="46" fillId="0" borderId="10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164" fontId="46" fillId="0" borderId="13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3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1" xfId="0" applyFont="1" applyBorder="1" applyAlignment="1" quotePrefix="1">
      <alignment horizontal="center" vertical="center" wrapText="1"/>
    </xf>
    <xf numFmtId="0" fontId="43" fillId="0" borderId="13" xfId="0" applyFont="1" applyBorder="1" applyAlignment="1" quotePrefix="1">
      <alignment horizontal="center" vertical="center" wrapText="1"/>
    </xf>
    <xf numFmtId="0" fontId="47" fillId="0" borderId="11" xfId="0" applyFont="1" applyBorder="1" applyAlignment="1" quotePrefix="1">
      <alignment horizontal="center" vertical="center" wrapText="1"/>
    </xf>
    <xf numFmtId="0" fontId="47" fillId="0" borderId="13" xfId="0" applyFont="1" applyBorder="1" applyAlignment="1" quotePrefix="1">
      <alignment horizontal="center" vertical="center" wrapText="1"/>
    </xf>
    <xf numFmtId="2" fontId="2" fillId="0" borderId="0" xfId="52" applyFont="1" applyAlignment="1">
      <alignment horizontal="left" wrapText="1"/>
      <protection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3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tabSelected="1" view="pageBreakPreview" zoomScale="89" zoomScaleSheetLayoutView="89" workbookViewId="0" topLeftCell="A1">
      <selection activeCell="B30" sqref="B30:K30"/>
    </sheetView>
  </sheetViews>
  <sheetFormatPr defaultColWidth="9.140625" defaultRowHeight="15"/>
  <cols>
    <col min="1" max="1" width="17.8515625" style="0" customWidth="1"/>
    <col min="2" max="2" width="19.140625" style="0" customWidth="1"/>
    <col min="3" max="3" width="14.421875" style="0" customWidth="1"/>
    <col min="4" max="4" width="17.8515625" style="0" customWidth="1"/>
    <col min="5" max="5" width="16.140625" style="0" customWidth="1"/>
    <col min="6" max="6" width="15.421875" style="0" customWidth="1"/>
    <col min="7" max="7" width="17.00390625" style="0" customWidth="1"/>
    <col min="8" max="8" width="17.140625" style="0" customWidth="1"/>
    <col min="9" max="9" width="13.00390625" style="0" customWidth="1"/>
    <col min="10" max="10" width="13.28125" style="0" customWidth="1"/>
    <col min="11" max="11" width="20.421875" style="0" customWidth="1"/>
  </cols>
  <sheetData>
    <row r="2" spans="1:11" ht="15">
      <c r="A2" s="1"/>
      <c r="B2" s="1"/>
      <c r="C2" s="1"/>
      <c r="D2" s="1"/>
      <c r="E2" s="1"/>
      <c r="F2" s="1"/>
      <c r="G2" s="1"/>
      <c r="H2" s="1"/>
      <c r="I2" s="44" t="s">
        <v>0</v>
      </c>
      <c r="J2" s="44"/>
      <c r="K2" s="44"/>
    </row>
    <row r="3" spans="1:11" ht="15">
      <c r="A3" s="1"/>
      <c r="B3" s="1"/>
      <c r="C3" s="1"/>
      <c r="D3" s="1"/>
      <c r="E3" s="1"/>
      <c r="F3" s="1"/>
      <c r="G3" s="1"/>
      <c r="H3" s="1"/>
      <c r="I3" s="45" t="s">
        <v>1</v>
      </c>
      <c r="J3" s="45"/>
      <c r="K3" s="45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46"/>
      <c r="K5" s="46"/>
    </row>
    <row r="6" spans="1:11" ht="15.75">
      <c r="A6" s="3" t="s">
        <v>2</v>
      </c>
      <c r="B6" s="2"/>
      <c r="C6" s="2"/>
      <c r="D6" s="2"/>
      <c r="E6" s="2"/>
      <c r="F6" s="2"/>
      <c r="G6" s="2"/>
      <c r="H6" s="2"/>
      <c r="I6" s="2"/>
      <c r="J6" s="4"/>
      <c r="K6" s="4"/>
    </row>
    <row r="7" spans="1:11" ht="18.75">
      <c r="A7" s="47" t="s">
        <v>3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50.25" customHeight="1">
      <c r="A8" s="5"/>
      <c r="B8" s="5"/>
      <c r="C8" s="49" t="s">
        <v>75</v>
      </c>
      <c r="D8" s="49"/>
      <c r="E8" s="49"/>
      <c r="F8" s="49"/>
      <c r="G8" s="49"/>
      <c r="H8" s="49"/>
      <c r="I8" s="49"/>
      <c r="J8" s="49"/>
      <c r="K8" s="5"/>
    </row>
    <row r="9" spans="1:11" ht="18.75">
      <c r="A9" s="6"/>
      <c r="B9" s="6"/>
      <c r="C9" s="48" t="s">
        <v>4</v>
      </c>
      <c r="D9" s="48"/>
      <c r="E9" s="48"/>
      <c r="F9" s="48"/>
      <c r="G9" s="48"/>
      <c r="H9" s="48"/>
      <c r="I9" s="48"/>
      <c r="J9" s="48"/>
      <c r="K9" s="6"/>
    </row>
    <row r="10" spans="1:11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23" t="s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0.25">
      <c r="A13" s="8" t="s">
        <v>6</v>
      </c>
      <c r="B13" s="8" t="s">
        <v>7</v>
      </c>
      <c r="C13" s="27" t="s">
        <v>8</v>
      </c>
      <c r="D13" s="27"/>
      <c r="E13" s="8" t="s">
        <v>9</v>
      </c>
      <c r="F13" s="8" t="s">
        <v>10</v>
      </c>
      <c r="G13" s="8" t="s">
        <v>11</v>
      </c>
      <c r="H13" s="24" t="s">
        <v>12</v>
      </c>
      <c r="I13" s="26"/>
      <c r="J13" s="37" t="s">
        <v>13</v>
      </c>
      <c r="K13" s="38"/>
    </row>
    <row r="14" spans="1:11" ht="25.5">
      <c r="A14" s="9" t="s">
        <v>14</v>
      </c>
      <c r="B14" s="9" t="s">
        <v>15</v>
      </c>
      <c r="C14" s="39" t="s">
        <v>16</v>
      </c>
      <c r="D14" s="39"/>
      <c r="E14" s="9" t="s">
        <v>17</v>
      </c>
      <c r="F14" s="9" t="s">
        <v>18</v>
      </c>
      <c r="G14" s="9" t="s">
        <v>19</v>
      </c>
      <c r="H14" s="40" t="s">
        <v>20</v>
      </c>
      <c r="I14" s="41"/>
      <c r="J14" s="42" t="s">
        <v>21</v>
      </c>
      <c r="K14" s="43"/>
    </row>
    <row r="15" spans="1:11" ht="15.75">
      <c r="A15" s="10">
        <v>224412314.88</v>
      </c>
      <c r="B15" s="10">
        <v>224394626</v>
      </c>
      <c r="C15" s="32">
        <f>A15/B15*100</f>
        <v>100.00788293388096</v>
      </c>
      <c r="D15" s="32"/>
      <c r="E15" s="10">
        <v>224412314.88</v>
      </c>
      <c r="F15" s="10">
        <v>224394626</v>
      </c>
      <c r="G15" s="10">
        <v>0</v>
      </c>
      <c r="H15" s="33">
        <f>E15/B15*100</f>
        <v>100.00788293388096</v>
      </c>
      <c r="I15" s="34"/>
      <c r="J15" s="35">
        <f>(C15+H15)/2</f>
        <v>100.00788293388096</v>
      </c>
      <c r="K15" s="36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8" t="s">
        <v>22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5">
      <c r="A18" s="1" t="s">
        <v>23</v>
      </c>
      <c r="B18" s="17" t="s">
        <v>24</v>
      </c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">
      <c r="A19" s="1" t="s">
        <v>25</v>
      </c>
      <c r="B19" s="17" t="s">
        <v>26</v>
      </c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5">
      <c r="A20" s="1" t="s">
        <v>27</v>
      </c>
      <c r="B20" s="17" t="s">
        <v>28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">
      <c r="A21" s="1" t="s">
        <v>29</v>
      </c>
      <c r="B21" s="17" t="s">
        <v>30</v>
      </c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23" t="s">
        <v>31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27" t="s">
        <v>32</v>
      </c>
      <c r="B25" s="27"/>
      <c r="C25" s="27"/>
      <c r="D25" s="27" t="s">
        <v>33</v>
      </c>
      <c r="E25" s="27"/>
      <c r="F25" s="27"/>
      <c r="G25" s="28" t="s">
        <v>34</v>
      </c>
      <c r="H25" s="28"/>
      <c r="I25" s="28"/>
      <c r="J25" s="28"/>
      <c r="K25" s="28"/>
    </row>
    <row r="26" spans="1:11" ht="15">
      <c r="A26" s="29" t="s">
        <v>35</v>
      </c>
      <c r="B26" s="29"/>
      <c r="C26" s="29"/>
      <c r="D26" s="27" t="s">
        <v>36</v>
      </c>
      <c r="E26" s="27"/>
      <c r="F26" s="27"/>
      <c r="G26" s="30" t="s">
        <v>37</v>
      </c>
      <c r="H26" s="30"/>
      <c r="I26" s="30"/>
      <c r="J26" s="30"/>
      <c r="K26" s="30"/>
    </row>
    <row r="27" spans="1:11" ht="15.75">
      <c r="A27" s="31">
        <v>20588</v>
      </c>
      <c r="B27" s="31"/>
      <c r="C27" s="31"/>
      <c r="D27" s="31">
        <v>20500</v>
      </c>
      <c r="E27" s="31"/>
      <c r="F27" s="31"/>
      <c r="G27" s="22">
        <f>A27/D27*100</f>
        <v>100.42926829268293</v>
      </c>
      <c r="H27" s="22"/>
      <c r="I27" s="22"/>
      <c r="J27" s="22"/>
      <c r="K27" s="22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8" t="s">
        <v>38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5">
      <c r="A30" s="1" t="s">
        <v>39</v>
      </c>
      <c r="B30" s="17" t="s">
        <v>24</v>
      </c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">
      <c r="A31" s="1" t="s">
        <v>40</v>
      </c>
      <c r="B31" s="17" t="s">
        <v>26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">
      <c r="A32" s="1" t="s">
        <v>41</v>
      </c>
      <c r="B32" s="17" t="s">
        <v>28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>
      <c r="A33" s="1" t="s">
        <v>42</v>
      </c>
      <c r="B33" s="17" t="s">
        <v>30</v>
      </c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>
      <c r="A36" s="23" t="s">
        <v>43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24" t="s">
        <v>44</v>
      </c>
      <c r="B38" s="25"/>
      <c r="C38" s="25"/>
      <c r="D38" s="25"/>
      <c r="E38" s="25"/>
      <c r="F38" s="25"/>
      <c r="G38" s="25"/>
      <c r="H38" s="25"/>
      <c r="I38" s="26"/>
      <c r="J38" s="27" t="s">
        <v>45</v>
      </c>
      <c r="K38" s="28" t="s">
        <v>46</v>
      </c>
    </row>
    <row r="39" spans="1:11" ht="15">
      <c r="A39" s="27" t="s">
        <v>47</v>
      </c>
      <c r="B39" s="27"/>
      <c r="C39" s="27"/>
      <c r="D39" s="27" t="s">
        <v>48</v>
      </c>
      <c r="E39" s="27"/>
      <c r="F39" s="27"/>
      <c r="G39" s="27" t="s">
        <v>49</v>
      </c>
      <c r="H39" s="27"/>
      <c r="I39" s="27"/>
      <c r="J39" s="27"/>
      <c r="K39" s="28"/>
    </row>
    <row r="40" spans="1:11" ht="126" customHeight="1">
      <c r="A40" s="9" t="s">
        <v>50</v>
      </c>
      <c r="B40" s="9" t="s">
        <v>51</v>
      </c>
      <c r="C40" s="9" t="s">
        <v>52</v>
      </c>
      <c r="D40" s="9" t="s">
        <v>53</v>
      </c>
      <c r="E40" s="9" t="s">
        <v>54</v>
      </c>
      <c r="F40" s="9" t="s">
        <v>55</v>
      </c>
      <c r="G40" s="9" t="s">
        <v>56</v>
      </c>
      <c r="H40" s="9" t="s">
        <v>57</v>
      </c>
      <c r="I40" s="9" t="s">
        <v>58</v>
      </c>
      <c r="J40" s="27"/>
      <c r="K40" s="28"/>
    </row>
    <row r="41" spans="1:11" ht="15.75">
      <c r="A41" s="11">
        <v>100</v>
      </c>
      <c r="B41" s="11">
        <v>100</v>
      </c>
      <c r="C41" s="12">
        <f>A41/B41*100</f>
        <v>100</v>
      </c>
      <c r="D41" s="11">
        <v>98</v>
      </c>
      <c r="E41" s="11">
        <v>98</v>
      </c>
      <c r="F41" s="12">
        <f>D41/E41*100</f>
        <v>100</v>
      </c>
      <c r="G41" s="12">
        <v>100</v>
      </c>
      <c r="H41" s="12">
        <v>100</v>
      </c>
      <c r="I41" s="12">
        <f>G41/H41*100</f>
        <v>100</v>
      </c>
      <c r="J41" s="13"/>
      <c r="K41" s="14">
        <v>100</v>
      </c>
    </row>
    <row r="42" spans="1:11" ht="15.75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16"/>
    </row>
    <row r="43" spans="1:11" ht="15.75">
      <c r="A43" s="15"/>
      <c r="B43" s="15"/>
      <c r="C43" s="15"/>
      <c r="D43" s="15"/>
      <c r="E43" s="15"/>
      <c r="F43" s="15"/>
      <c r="G43" s="15"/>
      <c r="H43" s="15"/>
      <c r="I43" s="15"/>
      <c r="J43" s="16"/>
      <c r="K43" s="16"/>
    </row>
    <row r="44" spans="1:11" ht="15">
      <c r="A44" s="18" t="s">
        <v>59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5">
      <c r="A45" s="1" t="s">
        <v>60</v>
      </c>
      <c r="B45" s="17" t="s">
        <v>24</v>
      </c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" t="s">
        <v>61</v>
      </c>
      <c r="B46" s="17" t="s">
        <v>26</v>
      </c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5">
      <c r="A47" s="1" t="s">
        <v>62</v>
      </c>
      <c r="B47" s="17" t="s">
        <v>28</v>
      </c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5">
      <c r="A48" s="1" t="s">
        <v>63</v>
      </c>
      <c r="B48" s="17" t="s">
        <v>30</v>
      </c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>
      <c r="A50" s="23" t="s">
        <v>64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>
      <c r="A52" s="19" t="s">
        <v>65</v>
      </c>
      <c r="B52" s="19"/>
      <c r="C52" s="19" t="s">
        <v>66</v>
      </c>
      <c r="D52" s="19"/>
      <c r="E52" s="19" t="s">
        <v>67</v>
      </c>
      <c r="F52" s="19"/>
      <c r="G52" s="20" t="s">
        <v>68</v>
      </c>
      <c r="H52" s="20"/>
      <c r="I52" s="20"/>
      <c r="J52" s="20"/>
      <c r="K52" s="20"/>
    </row>
    <row r="53" spans="1:11" ht="15.75">
      <c r="A53" s="21">
        <f>J15</f>
        <v>100.00788293388096</v>
      </c>
      <c r="B53" s="21"/>
      <c r="C53" s="21">
        <f>G27</f>
        <v>100.42926829268293</v>
      </c>
      <c r="D53" s="21"/>
      <c r="E53" s="21">
        <f>K41</f>
        <v>100</v>
      </c>
      <c r="F53" s="21"/>
      <c r="G53" s="22">
        <f>(A53+C53+E53)/3</f>
        <v>100.1457170755213</v>
      </c>
      <c r="H53" s="22"/>
      <c r="I53" s="22"/>
      <c r="J53" s="22"/>
      <c r="K53" s="22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8" t="s">
        <v>69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5">
      <c r="A56" s="17" t="s">
        <v>70</v>
      </c>
      <c r="B56" s="17"/>
      <c r="C56" s="17" t="s">
        <v>24</v>
      </c>
      <c r="D56" s="17"/>
      <c r="E56" s="17"/>
      <c r="F56" s="17"/>
      <c r="G56" s="17"/>
      <c r="H56" s="17"/>
      <c r="I56" s="17"/>
      <c r="J56" s="17"/>
      <c r="K56" s="17"/>
    </row>
    <row r="57" spans="1:11" ht="15">
      <c r="A57" s="17" t="s">
        <v>71</v>
      </c>
      <c r="B57" s="17"/>
      <c r="C57" s="17" t="s">
        <v>26</v>
      </c>
      <c r="D57" s="17"/>
      <c r="E57" s="17"/>
      <c r="F57" s="17"/>
      <c r="G57" s="17"/>
      <c r="H57" s="17"/>
      <c r="I57" s="17"/>
      <c r="J57" s="17"/>
      <c r="K57" s="17"/>
    </row>
    <row r="58" spans="1:11" ht="15">
      <c r="A58" s="17" t="s">
        <v>72</v>
      </c>
      <c r="B58" s="17"/>
      <c r="C58" s="17" t="s">
        <v>28</v>
      </c>
      <c r="D58" s="17"/>
      <c r="E58" s="17"/>
      <c r="F58" s="17"/>
      <c r="G58" s="17"/>
      <c r="H58" s="17"/>
      <c r="I58" s="17"/>
      <c r="J58" s="17"/>
      <c r="K58" s="17"/>
    </row>
    <row r="59" spans="1:11" ht="15">
      <c r="A59" s="17" t="s">
        <v>73</v>
      </c>
      <c r="B59" s="17"/>
      <c r="C59" s="17" t="s">
        <v>30</v>
      </c>
      <c r="D59" s="17"/>
      <c r="E59" s="17"/>
      <c r="F59" s="17"/>
      <c r="G59" s="17"/>
      <c r="H59" s="17"/>
      <c r="I59" s="17"/>
      <c r="J59" s="17"/>
      <c r="K59" s="17"/>
    </row>
    <row r="60" spans="1:11" ht="26.25">
      <c r="A60" s="1"/>
      <c r="B60" s="1"/>
      <c r="C60" s="1"/>
      <c r="D60" s="1"/>
      <c r="E60" s="1"/>
      <c r="F60" s="1"/>
      <c r="G60" s="1"/>
      <c r="H60" s="1"/>
      <c r="I60" s="1"/>
      <c r="J60" s="1"/>
      <c r="K60" s="1" t="s">
        <v>74</v>
      </c>
    </row>
  </sheetData>
  <sheetProtection/>
  <mergeCells count="66">
    <mergeCell ref="I2:K2"/>
    <mergeCell ref="I3:K3"/>
    <mergeCell ref="J5:K5"/>
    <mergeCell ref="A7:K7"/>
    <mergeCell ref="C9:J9"/>
    <mergeCell ref="A11:K11"/>
    <mergeCell ref="C8:J8"/>
    <mergeCell ref="C13:D13"/>
    <mergeCell ref="H13:I13"/>
    <mergeCell ref="J13:K13"/>
    <mergeCell ref="C14:D14"/>
    <mergeCell ref="H14:I14"/>
    <mergeCell ref="J14:K14"/>
    <mergeCell ref="C15:D15"/>
    <mergeCell ref="H15:I15"/>
    <mergeCell ref="J15:K15"/>
    <mergeCell ref="A17:K17"/>
    <mergeCell ref="B18:K18"/>
    <mergeCell ref="B19:K19"/>
    <mergeCell ref="B20:K20"/>
    <mergeCell ref="B21:K21"/>
    <mergeCell ref="A23:K23"/>
    <mergeCell ref="A25:C25"/>
    <mergeCell ref="D25:F25"/>
    <mergeCell ref="G25:K25"/>
    <mergeCell ref="A26:C26"/>
    <mergeCell ref="D26:F26"/>
    <mergeCell ref="G26:K26"/>
    <mergeCell ref="A27:C27"/>
    <mergeCell ref="D27:F27"/>
    <mergeCell ref="G27:K27"/>
    <mergeCell ref="A29:K29"/>
    <mergeCell ref="B30:K30"/>
    <mergeCell ref="B31:K31"/>
    <mergeCell ref="B32:K32"/>
    <mergeCell ref="B33:K33"/>
    <mergeCell ref="A36:K36"/>
    <mergeCell ref="A38:I38"/>
    <mergeCell ref="J38:J40"/>
    <mergeCell ref="K38:K40"/>
    <mergeCell ref="A39:C39"/>
    <mergeCell ref="D39:F39"/>
    <mergeCell ref="G39:I39"/>
    <mergeCell ref="A44:K44"/>
    <mergeCell ref="B45:K45"/>
    <mergeCell ref="B46:K46"/>
    <mergeCell ref="B47:K47"/>
    <mergeCell ref="B48:K48"/>
    <mergeCell ref="A50:K50"/>
    <mergeCell ref="A52:B52"/>
    <mergeCell ref="C52:D52"/>
    <mergeCell ref="E52:F52"/>
    <mergeCell ref="G52:K52"/>
    <mergeCell ref="A53:B53"/>
    <mergeCell ref="C53:D53"/>
    <mergeCell ref="E53:F53"/>
    <mergeCell ref="G53:K53"/>
    <mergeCell ref="A59:B59"/>
    <mergeCell ref="C59:K59"/>
    <mergeCell ref="A55:K55"/>
    <mergeCell ref="A56:B56"/>
    <mergeCell ref="C56:K56"/>
    <mergeCell ref="A57:B57"/>
    <mergeCell ref="C57:K57"/>
    <mergeCell ref="A58:B58"/>
    <mergeCell ref="C58:K58"/>
  </mergeCells>
  <printOptions/>
  <pageMargins left="0.7" right="0.7" top="0.75" bottom="0.75" header="0.3" footer="0.3"/>
  <pageSetup horizontalDpi="600" verticalDpi="600" orientation="landscape" paperSize="9" scale="72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Пупкин Иван</dc:creator>
  <cp:keywords/>
  <dc:description/>
  <cp:lastModifiedBy>Пупкин Иван</cp:lastModifiedBy>
  <cp:lastPrinted>2024-01-15T09:48:25Z</cp:lastPrinted>
  <dcterms:created xsi:type="dcterms:W3CDTF">2024-01-15T09:39:19Z</dcterms:created>
  <dcterms:modified xsi:type="dcterms:W3CDTF">2024-01-16T11:39:35Z</dcterms:modified>
  <cp:category/>
  <cp:version/>
  <cp:contentType/>
  <cp:contentStatus/>
</cp:coreProperties>
</file>